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470" activeTab="0"/>
  </bookViews>
  <sheets>
    <sheet name="прилож 4" sheetId="1" r:id="rId1"/>
  </sheets>
  <definedNames>
    <definedName name="_xlnm._FilterDatabase" localSheetId="0" hidden="1">'прилож 4'!$A$7:$E$164</definedName>
  </definedNames>
  <calcPr fullCalcOnLoad="1"/>
</workbook>
</file>

<file path=xl/sharedStrings.xml><?xml version="1.0" encoding="utf-8"?>
<sst xmlns="http://schemas.openxmlformats.org/spreadsheetml/2006/main" count="441" uniqueCount="125">
  <si>
    <t>Сумма всего,                      (тыс. рублей)</t>
  </si>
  <si>
    <t>МП "Устойчивое развитие сельской территории муниципального района Алексеевский Самарской области на 2014-2017 годы и на период до 2020 года"</t>
  </si>
  <si>
    <t>ЦСР</t>
  </si>
  <si>
    <t>ВР</t>
  </si>
  <si>
    <t xml:space="preserve">Субсидии бюджетным учреждениям </t>
  </si>
  <si>
    <t xml:space="preserve">Наименования </t>
  </si>
  <si>
    <t>120</t>
  </si>
  <si>
    <t>240</t>
  </si>
  <si>
    <t>610</t>
  </si>
  <si>
    <t>320</t>
  </si>
  <si>
    <t>Социальные выплаты гражданам, кроме публично-нормативных социальных выплат</t>
  </si>
  <si>
    <t>Субсидии юридическим лицам(кроме некоммерческих организаций), индивидуальным предпринимателям, физическим лицам ( за исключением государственных учреждений)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</si>
  <si>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</si>
  <si>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</si>
  <si>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</si>
  <si>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510</t>
  </si>
  <si>
    <t>630</t>
  </si>
  <si>
    <t>810</t>
  </si>
  <si>
    <t>Иные закупки товаров, работ и услуг для обеспечения государственных (муниципальных) нужд</t>
  </si>
  <si>
    <t>МП "Снижение риска и смягчение последствий чрезвычайных ситуаций природного и техногенного характера в муниципальном районе Алексеевский Самарской области на 2015-2017 годы и на период до 2020 года"</t>
  </si>
  <si>
    <t>Непрограммные расходы , связанные с общегосударственным управлением</t>
  </si>
  <si>
    <t xml:space="preserve">Субсидии автономным учреждениям </t>
  </si>
  <si>
    <t>Расходы на выплаты персоналу казенных учреждений</t>
  </si>
  <si>
    <t>110</t>
  </si>
  <si>
    <t>Непрограммные расходы в сфере социальной политики</t>
  </si>
  <si>
    <t>620</t>
  </si>
  <si>
    <t>Субсидии некоммерческим организациям (за исключением государственных учреждений)</t>
  </si>
  <si>
    <t>Непрограммные расходы</t>
  </si>
  <si>
    <t>в том числе за счет безвозмездных поступлений (тыс.руб.)</t>
  </si>
  <si>
    <t>Субсидии некоммерческим  организациям ( за исключением государственных  (муниципальных)учреждений)</t>
  </si>
  <si>
    <t>26 0 00 00000</t>
  </si>
  <si>
    <t>26 3 00 00000</t>
  </si>
  <si>
    <t>26 2 00 00000</t>
  </si>
  <si>
    <t>Дотации</t>
  </si>
  <si>
    <t>МП  "Поддержка социально ориентированных некоммерческих организаций муниципального района Алексеевский на 2017-2019 годы"</t>
  </si>
  <si>
    <t>МП "Управление муниципальной собственностью и земельными ресурсами муниципального  района  Алексеевский Самарской области на 2017-2020  годы "</t>
  </si>
  <si>
    <t>Непрограммные  расходы, связанные с развитием сельского хозяйства</t>
  </si>
  <si>
    <t xml:space="preserve"> МП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района Алексеевский Самарской области на 2017-2021 годы»</t>
  </si>
  <si>
    <t>100</t>
  </si>
  <si>
    <t>200</t>
  </si>
  <si>
    <t>Расходы на выплаты персоналу в целях обеспечения выполнения функций государственными( муниципальными 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</si>
  <si>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</si>
  <si>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</si>
  <si>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</si>
  <si>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600</t>
  </si>
  <si>
    <t>300</t>
  </si>
  <si>
    <t>Социальное обеспечение и иные выплаты населению</t>
  </si>
  <si>
    <t>500</t>
  </si>
  <si>
    <t>Межбюджетные трансферты</t>
  </si>
  <si>
    <t>Подпрограмма «Межбюджетные отношения муниципального района Алексеевский Самарской области» на 2017 – 2021 годы</t>
  </si>
  <si>
    <t>Предоставление субсидий бюджетным, автономным учреждениям и иным некоммерческим организациям</t>
  </si>
  <si>
    <t>МП "Содействие развитию малого и среднего предпринимательства в муниципальном районе Алексеевский на 2017-2021 годы"</t>
  </si>
  <si>
    <t>Социальные выплаты гражданам, кроме публичных нормативных социальных выплат</t>
  </si>
  <si>
    <t>28 0 00 00000</t>
  </si>
  <si>
    <r>
      <t xml:space="preserve">Подпрограмма </t>
    </r>
    <r>
      <rPr>
        <sz val="12"/>
        <rFont val="Times New Roman"/>
        <family val="1"/>
      </rPr>
      <t>«Организация планирования и исполнения  бюджета муниципального района Алексеевский » на 2017 – 2021 годы</t>
    </r>
  </si>
  <si>
    <t>МП "Повышение безопасности дорожного движения на территории муниципального района Алексеевский Самарской области на 2016-2020 годы"</t>
  </si>
  <si>
    <t>МП "Развитие пассажирского автомобильного транспорта общего пользования на территории Алексеевского района Самарской области на 2017-2020 годы"</t>
  </si>
  <si>
    <t>МП "Развитие физической культуры и спорта на территории муниципального района Алексеевский Самарской области на 2016-2020 годы"</t>
  </si>
  <si>
    <t>МП "Развитие муниципальной службы в муниципальном районе Алексеевский Самарской области на 2017-2021 годы"</t>
  </si>
  <si>
    <r>
      <t>Муниципальная программа "</t>
    </r>
    <r>
      <rPr>
        <sz val="12"/>
        <rFont val="Times New Roman"/>
        <family val="1"/>
      </rPr>
      <t>Управление муниципальными финансами и муниципальным долгом муниципального района Алексеевский Самарской области на 2017-2021 годы"</t>
    </r>
  </si>
  <si>
    <t>МП "Обеспечение жильем молодых семей на 2016-2020 годы"</t>
  </si>
  <si>
    <t>МП  "Улучшение условий и охраны труда на территории муниципального района Алексеевский на 2017-2020 годы"</t>
  </si>
  <si>
    <t>МП "Здоровое поколение детей муниципального района Алексеевский на 2014-2017 годы и на период до 2020 г."</t>
  </si>
  <si>
    <t>МП "Осуществление материально-технического обеспечения деятельности муниципальных учреждений муниципального района Алексеевский на 2014-2017 годы и на период до 2020 г."</t>
  </si>
  <si>
    <t>МП "Развитие информационного общества в муниципальном районе Алексеевский на 2014-2017 годы и на период до 2020 г."</t>
  </si>
  <si>
    <t>МП "Развитие учреждений культуры  муниципального района Алексеевский Самарской области на 2014-2017 годы и на период до 2020 года"</t>
  </si>
  <si>
    <t>МП "Военно-патриотическое воспитание и формирование гражданственности молодежи муниципального района Алексеевский на 2013-2017г.г. и на период до 2020 г."</t>
  </si>
  <si>
    <t>МП "Организация работы с  молодежью муниципального района Алексеевский на 2013-2017г.г. и на период до 2020 г."</t>
  </si>
  <si>
    <t>МП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Алексеевский на 2013-2017г.г. и на период до 2020 г."</t>
  </si>
  <si>
    <t>Муниципальная программа развития сельского хозяйства и регулирования рынков сельскохозяйственной продукции, сырья и продовольствия муниципального района Алексеевский Самарской области на 2013-2020 годы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</si>
  <si>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</si>
  <si>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</si>
  <si>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</si>
  <si>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</si>
  <si>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</si>
  <si>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</si>
  <si>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</si>
  <si>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</si>
  <si>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</si>
  <si>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</si>
  <si>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</si>
  <si>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</si>
  <si>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</si>
  <si>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</si>
  <si>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</si>
  <si>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</si>
  <si>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</si>
  <si>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</si>
  <si>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23 0 00 00000</t>
  </si>
  <si>
    <t>24 0 00 00000</t>
  </si>
  <si>
    <t>25 0 00 00000</t>
  </si>
  <si>
    <t>70 0 00 00000</t>
  </si>
  <si>
    <t>70 1 00 00000</t>
  </si>
  <si>
    <t>70 3 00 00000</t>
  </si>
  <si>
    <t>70 4 00 00000</t>
  </si>
  <si>
    <t>70 8 00 00000</t>
  </si>
  <si>
    <t>Муниципальная Программа по укреплению материально-технического  состояния объектов недвижимости образовательных учреждений в целях организации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 и организации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и общедоступного бесплатного дошкольного образования на территории мр Алексеевский на 2014-2017 годы и на период до 2020 года</t>
  </si>
  <si>
    <t>70 5 00 00000</t>
  </si>
  <si>
    <t>Непрограммные расходы, связанные с муниципальной собственностью</t>
  </si>
  <si>
    <t>20 0 00 00000</t>
  </si>
  <si>
    <t>МП "Комплексное развитие систем коммунальной инфраструктуры муниципального района Алексеевский на 2018-2020 годы"</t>
  </si>
  <si>
    <t>МП "Проектирование, строительство, реконструкция, капитальный и текущий ремонты, укрепление материально-технической базы образовательных учреждений, расположенных на территории муниципального района Алексеевский Самарской области" на 2017-2019 годы</t>
  </si>
  <si>
    <t>08 0 00 00000</t>
  </si>
  <si>
    <t>27 0 00 00000</t>
  </si>
  <si>
    <t>21 0 00 00000</t>
  </si>
  <si>
    <t xml:space="preserve"> </t>
  </si>
  <si>
    <t>МП "Природоохранные мероприятия на территории муниципального района Алексеевский на 2012-2016 годы и на период до 2020 года"</t>
  </si>
  <si>
    <t>310</t>
  </si>
  <si>
    <t>Публичные нормативные социальные выплаты гражданам</t>
  </si>
  <si>
    <t>22 0 00 00000</t>
  </si>
  <si>
    <t>400</t>
  </si>
  <si>
    <t>410</t>
  </si>
  <si>
    <t>Приобретение объектов недвижимого имущества государственными (муниципальными) бюджетными и автономными учреждениями</t>
  </si>
  <si>
    <t>Бюджетные инвестиции</t>
  </si>
  <si>
    <t>МП "Переселение граждан из аварийного жилищного фонда, признанного таковым до 01.01.2017 года, на территории муниципального района Алексеевский Самарской области на 2019-2020 годы"</t>
  </si>
  <si>
    <t>360</t>
  </si>
  <si>
    <t>Иные выплаты населению</t>
  </si>
  <si>
    <t>540</t>
  </si>
  <si>
    <t>Иные межбюджетные трансферты</t>
  </si>
  <si>
    <t>МП "Обеспечение деятельности МБУ "МФЦ м.р. Алексеевский" по предоставлению государственных и муниципальных услуг в муниципальном районе Алексеевский на 2014-2017 годы и на период до 2020 г."</t>
  </si>
  <si>
    <t>МП "Формирование комфортной городской среды муниципального района Алексеевский Самарской области на 2018-2024 годы"</t>
  </si>
  <si>
    <t>Функционирование органов местного самоуправления</t>
  </si>
  <si>
    <t>ИТОГО</t>
  </si>
  <si>
    <t>Приложение № 4</t>
  </si>
  <si>
    <t xml:space="preserve">Исполнение бюджетных ассигнований  по целевым статьям (муниципальным программам муниципального района Алексеевский и непрограммным направлениям деятельности), группам и подгруппам видов расходов классификации расходов бюджета муниципального района Алексеевский Самарской области на 2019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</si>
</sst>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/>
    </xf>
    <xf numFmtId="49" fontId="4" fillId="0" borderId="0" xfId="0" applyNumberFormat="1" applyFont="1" applyAlignment="1">
      <alignment horizontal="justify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174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174" fontId="4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5" fillId="32" borderId="10" xfId="0" applyFont="1" applyFill="1" applyBorder="1" applyAlignment="1">
      <alignment horizontal="justify" vertical="center"/>
    </xf>
    <xf numFmtId="0" fontId="4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left" vertical="center" wrapText="1"/>
    </xf>
    <xf numFmtId="0" fontId="3" fillId="32" borderId="12" xfId="0" applyFont="1" applyFill="1" applyBorder="1" applyAlignment="1">
      <alignment wrapText="1"/>
    </xf>
    <xf numFmtId="174" fontId="6" fillId="32" borderId="10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vertical="top" wrapText="1"/>
    </xf>
    <xf numFmtId="49" fontId="3" fillId="32" borderId="14" xfId="0" applyNumberFormat="1" applyFont="1" applyFill="1" applyBorder="1" applyAlignment="1">
      <alignment horizontal="center" vertical="top" wrapText="1"/>
    </xf>
    <xf numFmtId="3" fontId="6" fillId="32" borderId="14" xfId="0" applyNumberFormat="1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left" indent="15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left" indent="15"/>
    </xf>
    <xf numFmtId="174" fontId="5" fillId="0" borderId="10" xfId="0" applyNumberFormat="1" applyFont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 wrapText="1"/>
    </xf>
    <xf numFmtId="174" fontId="4" fillId="33" borderId="15" xfId="0" applyNumberFormat="1" applyFont="1" applyFill="1" applyBorder="1" applyAlignment="1">
      <alignment horizontal="center"/>
    </xf>
    <xf numFmtId="174" fontId="8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wrapText="1"/>
    </xf>
    <xf numFmtId="0" fontId="4" fillId="32" borderId="0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174" fontId="6" fillId="32" borderId="16" xfId="0" applyNumberFormat="1" applyFont="1" applyFill="1" applyBorder="1" applyAlignment="1">
      <alignment horizontal="center" wrapText="1"/>
    </xf>
    <xf numFmtId="0" fontId="0" fillId="32" borderId="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174" fontId="6" fillId="34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166"/>
  <sheetViews>
    <sheetView tabSelected="1" view="pageBreakPreview" zoomScaleSheetLayoutView="100" zoomScalePageLayoutView="0" workbookViewId="0" topLeftCell="A151">
      <selection activeCell="A15" sqref="A15"/>
    </sheetView>
  </sheetViews>
  <sheetFormatPr defaultColWidth="9.140625" defaultRowHeight="12.75"/>
  <cols>
    <col min="1" max="1" width="63.8515625" style="1" customWidth="1"/>
    <col min="2" max="2" width="16.8515625" style="1" customWidth="1"/>
    <col min="3" max="3" width="6.8515625" style="1" customWidth="1"/>
    <col min="4" max="4" width="16.28125" style="1" customWidth="1"/>
    <col min="5" max="5" width="16.140625" style="1" customWidth="1"/>
    <col min="6" max="16384" width="9.140625" style="1" customWidth="1"/>
  </cols>
  <sheetData>
    <row r="1" spans="1:5" ht="15.75">
      <c r="A1" s="26"/>
      <c r="C1" s="28"/>
      <c r="D1" s="27" t="s">
        <v>123</v>
      </c>
      <c r="E1" s="30"/>
    </row>
    <row r="2" spans="1:5" ht="15.75">
      <c r="A2" s="31"/>
      <c r="B2" s="27"/>
      <c r="C2" s="28"/>
      <c r="D2" s="29"/>
      <c r="E2" s="30"/>
    </row>
    <row r="3" spans="1:5" ht="15.75">
      <c r="A3" s="31"/>
      <c r="B3" s="27"/>
      <c r="C3" s="28"/>
      <c r="D3" s="5"/>
      <c r="E3" s="30"/>
    </row>
    <row r="4" spans="1:5" ht="15.75">
      <c r="A4" s="31"/>
      <c r="B4" s="27"/>
      <c r="C4" s="28"/>
      <c r="D4" s="5"/>
      <c r="E4" s="30"/>
    </row>
    <row r="5" spans="1:5" ht="50.25" customHeight="1">
      <c r="A5" s="51" t="s">
        <v>124</v>
      </c>
      <c r="B5" s="51"/>
      <c r="C5" s="51"/>
      <c r="D5" s="51"/>
      <c r="E5" s="51"/>
    </row>
    <row r="6" spans="1:5" ht="15.75">
      <c r="A6" s="2"/>
      <c r="B6" s="3"/>
      <c r="C6" s="4"/>
      <c r="D6" s="5"/>
      <c r="E6" s="5"/>
    </row>
    <row r="7" spans="1:5" ht="63.75">
      <c r="A7" s="22" t="s">
        <v>5</v>
      </c>
      <c r="B7" s="23" t="s">
        <v>2</v>
      </c>
      <c r="C7" s="23" t="s">
        <v>3</v>
      </c>
      <c r="D7" s="24" t="s">
        <v>0</v>
      </c>
      <c r="E7" s="25" t="s">
        <v>28</v>
      </c>
    </row>
    <row r="8" spans="1:5" ht="48" customHeight="1">
      <c r="A8" s="6" t="s">
        <v>63</v>
      </c>
      <c r="B8" s="38" t="s">
        <v>70</v>
      </c>
      <c r="C8" s="7"/>
      <c r="D8" s="33">
        <f>D10+D12+D16+D13</f>
        <v>11363.9</v>
      </c>
      <c r="E8" s="33">
        <f>E10+E12+E16</f>
        <v>2160.9</v>
      </c>
    </row>
    <row r="9" spans="1:5" ht="65.25" customHeight="1">
      <c r="A9" s="6" t="s">
        <v>40</v>
      </c>
      <c r="B9" s="38" t="s">
        <v>70</v>
      </c>
      <c r="C9" s="9" t="s">
        <v>38</v>
      </c>
      <c r="D9" s="33">
        <f>D10</f>
        <v>8012.9</v>
      </c>
      <c r="E9" s="33">
        <f>E10</f>
        <v>2149.5</v>
      </c>
    </row>
    <row r="10" spans="1:5" ht="23.25" customHeight="1">
      <c r="A10" s="6" t="s">
        <v>22</v>
      </c>
      <c r="B10" s="38" t="s">
        <v>70</v>
      </c>
      <c r="C10" s="10" t="s">
        <v>23</v>
      </c>
      <c r="D10" s="34">
        <v>8012.9</v>
      </c>
      <c r="E10" s="33">
        <v>2149.5</v>
      </c>
    </row>
    <row r="11" spans="1:5" ht="33" customHeight="1">
      <c r="A11" s="6" t="s">
        <v>41</v>
      </c>
      <c r="B11" s="38" t="s">
        <v>70</v>
      </c>
      <c r="C11" s="10" t="s">
        <v>39</v>
      </c>
      <c r="D11" s="34">
        <f>D12</f>
        <v>3250.2</v>
      </c>
      <c r="E11" s="34">
        <f>E12</f>
        <v>0</v>
      </c>
    </row>
    <row r="12" spans="1:5" ht="34.5" customHeight="1">
      <c r="A12" s="6" t="s">
        <v>18</v>
      </c>
      <c r="B12" s="38" t="s">
        <v>70</v>
      </c>
      <c r="C12" s="10" t="s">
        <v>7</v>
      </c>
      <c r="D12" s="34">
        <v>3250.2</v>
      </c>
      <c r="E12" s="33">
        <v>0</v>
      </c>
    </row>
    <row r="13" spans="1:5" ht="20.25" customHeight="1">
      <c r="A13" s="6" t="s">
        <v>46</v>
      </c>
      <c r="B13" s="38" t="s">
        <v>70</v>
      </c>
      <c r="C13" s="10" t="s">
        <v>45</v>
      </c>
      <c r="D13" s="34">
        <f>D14</f>
        <v>3.7</v>
      </c>
      <c r="E13" s="34">
        <f>E14</f>
        <v>0</v>
      </c>
    </row>
    <row r="14" spans="1:5" ht="34.5" customHeight="1">
      <c r="A14" s="6" t="s">
        <v>52</v>
      </c>
      <c r="B14" s="38" t="s">
        <v>70</v>
      </c>
      <c r="C14" s="10" t="s">
        <v>9</v>
      </c>
      <c r="D14" s="34">
        <v>3.7</v>
      </c>
      <c r="E14" s="34">
        <v>0</v>
      </c>
    </row>
    <row r="15" spans="1:5" ht="24" customHeight="1">
      <c r="A15" s="6" t="s">
        <v>43</v>
      </c>
      <c r="B15" s="38" t="s">
        <v>70</v>
      </c>
      <c r="C15" s="10" t="s">
        <v>42</v>
      </c>
      <c r="D15" s="34">
        <f>D16</f>
        <v>97.1</v>
      </c>
      <c r="E15" s="34">
        <f>E16</f>
        <v>11.4</v>
      </c>
    </row>
    <row r="16" spans="1:5" ht="15.75" customHeight="1">
      <c r="A16" s="12" t="s">
        <v>12</v>
      </c>
      <c r="B16" s="38" t="s">
        <v>70</v>
      </c>
      <c r="C16" s="10" t="s">
        <v>13</v>
      </c>
      <c r="D16" s="34">
        <v>97.1</v>
      </c>
      <c r="E16" s="34">
        <v>11.4</v>
      </c>
    </row>
    <row r="17" spans="1:5" ht="63.75" customHeight="1">
      <c r="A17" s="12" t="s">
        <v>119</v>
      </c>
      <c r="B17" s="38" t="s">
        <v>71</v>
      </c>
      <c r="C17" s="9"/>
      <c r="D17" s="33">
        <f>D19</f>
        <v>3433.8</v>
      </c>
      <c r="E17" s="33">
        <f>E19</f>
        <v>0</v>
      </c>
    </row>
    <row r="18" spans="1:5" ht="35.25" customHeight="1">
      <c r="A18" s="12" t="s">
        <v>50</v>
      </c>
      <c r="B18" s="38" t="s">
        <v>71</v>
      </c>
      <c r="C18" s="9" t="s">
        <v>44</v>
      </c>
      <c r="D18" s="33">
        <f>D19</f>
        <v>3433.8</v>
      </c>
      <c r="E18" s="33">
        <f>E19</f>
        <v>0</v>
      </c>
    </row>
    <row r="19" spans="1:5" ht="15.75">
      <c r="A19" s="6" t="s">
        <v>4</v>
      </c>
      <c r="B19" s="38" t="s">
        <v>71</v>
      </c>
      <c r="C19" s="9" t="s">
        <v>8</v>
      </c>
      <c r="D19" s="33">
        <v>3433.8</v>
      </c>
      <c r="E19" s="33">
        <v>0</v>
      </c>
    </row>
    <row r="20" spans="1:5" ht="33" customHeight="1">
      <c r="A20" s="12" t="s">
        <v>64</v>
      </c>
      <c r="B20" s="38" t="s">
        <v>72</v>
      </c>
      <c r="C20" s="9"/>
      <c r="D20" s="33">
        <f>D22+D26+D23</f>
        <v>3076.5</v>
      </c>
      <c r="E20" s="33">
        <f>E22+E26+E23</f>
        <v>44.9</v>
      </c>
    </row>
    <row r="21" spans="1:5" ht="30.75" customHeight="1">
      <c r="A21" s="6" t="s">
        <v>41</v>
      </c>
      <c r="B21" s="38" t="s">
        <v>72</v>
      </c>
      <c r="C21" s="10" t="s">
        <v>39</v>
      </c>
      <c r="D21" s="35">
        <f>D22</f>
        <v>1791.6</v>
      </c>
      <c r="E21" s="33">
        <f>E22</f>
        <v>0</v>
      </c>
    </row>
    <row r="22" spans="1:5" ht="33.75" customHeight="1">
      <c r="A22" s="6" t="s">
        <v>18</v>
      </c>
      <c r="B22" s="38" t="s">
        <v>72</v>
      </c>
      <c r="C22" s="9" t="s">
        <v>7</v>
      </c>
      <c r="D22" s="36">
        <v>1791.6</v>
      </c>
      <c r="E22" s="33">
        <v>0</v>
      </c>
    </row>
    <row r="23" spans="1:5" ht="22.5" customHeight="1">
      <c r="A23" s="6" t="s">
        <v>46</v>
      </c>
      <c r="B23" s="38" t="s">
        <v>72</v>
      </c>
      <c r="C23" s="9" t="s">
        <v>45</v>
      </c>
      <c r="D23" s="36">
        <f>D24</f>
        <v>44.9</v>
      </c>
      <c r="E23" s="33">
        <f>E24</f>
        <v>44.9</v>
      </c>
    </row>
    <row r="24" spans="1:5" ht="18.75" customHeight="1">
      <c r="A24" s="6" t="s">
        <v>116</v>
      </c>
      <c r="B24" s="38" t="s">
        <v>72</v>
      </c>
      <c r="C24" s="9" t="s">
        <v>115</v>
      </c>
      <c r="D24" s="36">
        <v>44.9</v>
      </c>
      <c r="E24" s="33">
        <v>44.9</v>
      </c>
    </row>
    <row r="25" spans="1:5" ht="33.75" customHeight="1">
      <c r="A25" s="12" t="s">
        <v>50</v>
      </c>
      <c r="B25" s="38" t="s">
        <v>72</v>
      </c>
      <c r="C25" s="9" t="s">
        <v>44</v>
      </c>
      <c r="D25" s="36">
        <f>D26</f>
        <v>1240</v>
      </c>
      <c r="E25" s="33">
        <f>E26</f>
        <v>0</v>
      </c>
    </row>
    <row r="26" spans="1:5" ht="29.25" customHeight="1">
      <c r="A26" s="6" t="s">
        <v>26</v>
      </c>
      <c r="B26" s="38" t="s">
        <v>72</v>
      </c>
      <c r="C26" s="9" t="s">
        <v>16</v>
      </c>
      <c r="D26" s="36">
        <v>1240</v>
      </c>
      <c r="E26" s="33">
        <v>0</v>
      </c>
    </row>
    <row r="27" spans="1:5" ht="32.25" customHeight="1">
      <c r="A27" s="6" t="s">
        <v>58</v>
      </c>
      <c r="B27" s="38" t="s">
        <v>73</v>
      </c>
      <c r="C27" s="9"/>
      <c r="D27" s="33">
        <f>D31+D28</f>
        <v>97.1</v>
      </c>
      <c r="E27" s="33">
        <f>E31</f>
        <v>0</v>
      </c>
    </row>
    <row r="28" spans="1:5" ht="66.75" customHeight="1">
      <c r="A28" s="6" t="s">
        <v>40</v>
      </c>
      <c r="B28" s="38" t="s">
        <v>73</v>
      </c>
      <c r="C28" s="9" t="s">
        <v>38</v>
      </c>
      <c r="D28" s="35">
        <f>D29</f>
        <v>2.5</v>
      </c>
      <c r="E28" s="33">
        <f>E29</f>
        <v>0</v>
      </c>
    </row>
    <row r="29" spans="1:5" ht="33" customHeight="1">
      <c r="A29" s="6" t="s">
        <v>14</v>
      </c>
      <c r="B29" s="38" t="s">
        <v>73</v>
      </c>
      <c r="C29" s="9" t="s">
        <v>6</v>
      </c>
      <c r="D29" s="35">
        <v>2.5</v>
      </c>
      <c r="E29" s="33">
        <v>0</v>
      </c>
    </row>
    <row r="30" spans="1:5" ht="33.75" customHeight="1">
      <c r="A30" s="6" t="s">
        <v>41</v>
      </c>
      <c r="B30" s="38" t="s">
        <v>73</v>
      </c>
      <c r="C30" s="10" t="s">
        <v>39</v>
      </c>
      <c r="D30" s="36">
        <f>D31</f>
        <v>94.6</v>
      </c>
      <c r="E30" s="37">
        <f>E31</f>
        <v>0</v>
      </c>
    </row>
    <row r="31" spans="1:5" ht="31.5" customHeight="1">
      <c r="A31" s="6" t="s">
        <v>18</v>
      </c>
      <c r="B31" s="38" t="s">
        <v>73</v>
      </c>
      <c r="C31" s="9" t="s">
        <v>7</v>
      </c>
      <c r="D31" s="33">
        <v>94.6</v>
      </c>
      <c r="E31" s="33">
        <v>0</v>
      </c>
    </row>
    <row r="32" spans="1:5" ht="34.5" customHeight="1">
      <c r="A32" s="12" t="s">
        <v>61</v>
      </c>
      <c r="B32" s="38" t="s">
        <v>74</v>
      </c>
      <c r="C32" s="9"/>
      <c r="D32" s="33">
        <f>D34</f>
        <v>50</v>
      </c>
      <c r="E32" s="33">
        <f>E34</f>
        <v>0</v>
      </c>
    </row>
    <row r="33" spans="1:5" ht="34.5" customHeight="1">
      <c r="A33" s="12" t="s">
        <v>50</v>
      </c>
      <c r="B33" s="38" t="s">
        <v>74</v>
      </c>
      <c r="C33" s="9" t="s">
        <v>44</v>
      </c>
      <c r="D33" s="33">
        <f>D34</f>
        <v>50</v>
      </c>
      <c r="E33" s="33">
        <f>E34</f>
        <v>0</v>
      </c>
    </row>
    <row r="34" spans="1:5" ht="20.25" customHeight="1">
      <c r="A34" s="6" t="s">
        <v>4</v>
      </c>
      <c r="B34" s="38" t="s">
        <v>74</v>
      </c>
      <c r="C34" s="9" t="s">
        <v>8</v>
      </c>
      <c r="D34" s="33">
        <v>50</v>
      </c>
      <c r="E34" s="33">
        <v>0</v>
      </c>
    </row>
    <row r="35" spans="1:5" ht="46.5" customHeight="1">
      <c r="A35" s="12" t="s">
        <v>56</v>
      </c>
      <c r="B35" s="38" t="s">
        <v>75</v>
      </c>
      <c r="C35" s="9"/>
      <c r="D35" s="33">
        <f>D37</f>
        <v>743.1</v>
      </c>
      <c r="E35" s="33">
        <f>E37</f>
        <v>0</v>
      </c>
    </row>
    <row r="36" spans="1:5" ht="19.5" customHeight="1">
      <c r="A36" s="6" t="s">
        <v>43</v>
      </c>
      <c r="B36" s="38" t="s">
        <v>75</v>
      </c>
      <c r="C36" s="10" t="s">
        <v>42</v>
      </c>
      <c r="D36" s="33">
        <f>D37</f>
        <v>743.1</v>
      </c>
      <c r="E36" s="33">
        <f>E37</f>
        <v>0</v>
      </c>
    </row>
    <row r="37" spans="1:5" ht="60.75" customHeight="1">
      <c r="A37" s="6" t="s">
        <v>11</v>
      </c>
      <c r="B37" s="38" t="s">
        <v>75</v>
      </c>
      <c r="C37" s="9" t="s">
        <v>17</v>
      </c>
      <c r="D37" s="33">
        <v>743.1</v>
      </c>
      <c r="E37" s="33">
        <v>0</v>
      </c>
    </row>
    <row r="38" spans="1:5" ht="48" customHeight="1">
      <c r="A38" s="12" t="s">
        <v>51</v>
      </c>
      <c r="B38" s="41" t="s">
        <v>76</v>
      </c>
      <c r="C38" s="9"/>
      <c r="D38" s="33">
        <f>D40+D41</f>
        <v>150.4</v>
      </c>
      <c r="E38" s="33">
        <f>E40+E41</f>
        <v>0</v>
      </c>
    </row>
    <row r="39" spans="1:5" ht="33" customHeight="1">
      <c r="A39" s="6" t="s">
        <v>41</v>
      </c>
      <c r="B39" s="38" t="s">
        <v>76</v>
      </c>
      <c r="C39" s="10" t="s">
        <v>39</v>
      </c>
      <c r="D39" s="33">
        <f>D40</f>
        <v>51.2</v>
      </c>
      <c r="E39" s="33">
        <f>E40</f>
        <v>0</v>
      </c>
    </row>
    <row r="40" spans="1:5" ht="36.75" customHeight="1">
      <c r="A40" s="6" t="s">
        <v>18</v>
      </c>
      <c r="B40" s="38" t="s">
        <v>76</v>
      </c>
      <c r="C40" s="9" t="s">
        <v>7</v>
      </c>
      <c r="D40" s="33">
        <v>51.2</v>
      </c>
      <c r="E40" s="33">
        <v>0</v>
      </c>
    </row>
    <row r="41" spans="1:5" ht="36.75" customHeight="1">
      <c r="A41" s="12" t="s">
        <v>50</v>
      </c>
      <c r="B41" s="38" t="s">
        <v>76</v>
      </c>
      <c r="C41" s="9" t="s">
        <v>44</v>
      </c>
      <c r="D41" s="33">
        <f>D42</f>
        <v>99.2</v>
      </c>
      <c r="E41" s="33">
        <f>E42</f>
        <v>0</v>
      </c>
    </row>
    <row r="42" spans="1:5" ht="17.25" customHeight="1">
      <c r="A42" s="6" t="s">
        <v>4</v>
      </c>
      <c r="B42" s="38" t="s">
        <v>76</v>
      </c>
      <c r="C42" s="9" t="s">
        <v>8</v>
      </c>
      <c r="D42" s="33">
        <v>99.2</v>
      </c>
      <c r="E42" s="33">
        <v>0</v>
      </c>
    </row>
    <row r="43" spans="1:5" ht="77.25" customHeight="1">
      <c r="A43" s="6" t="s">
        <v>101</v>
      </c>
      <c r="B43" s="38" t="s">
        <v>102</v>
      </c>
      <c r="C43" s="9"/>
      <c r="D43" s="33">
        <f>D45</f>
        <v>2305.2</v>
      </c>
      <c r="E43" s="33">
        <f>E45</f>
        <v>0</v>
      </c>
    </row>
    <row r="44" spans="1:5" ht="30.75" customHeight="1">
      <c r="A44" s="6" t="s">
        <v>41</v>
      </c>
      <c r="B44" s="38" t="s">
        <v>102</v>
      </c>
      <c r="C44" s="10" t="s">
        <v>39</v>
      </c>
      <c r="D44" s="33">
        <f>D45</f>
        <v>2305.2</v>
      </c>
      <c r="E44" s="33">
        <f>E45</f>
        <v>0</v>
      </c>
    </row>
    <row r="45" spans="1:5" ht="30" customHeight="1">
      <c r="A45" s="6" t="s">
        <v>18</v>
      </c>
      <c r="B45" s="38" t="s">
        <v>102</v>
      </c>
      <c r="C45" s="10" t="s">
        <v>7</v>
      </c>
      <c r="D45" s="33">
        <v>2305.2</v>
      </c>
      <c r="E45" s="33">
        <v>0</v>
      </c>
    </row>
    <row r="46" spans="1:5" ht="234" customHeight="1">
      <c r="A46" s="6" t="s">
        <v>96</v>
      </c>
      <c r="B46" s="38" t="s">
        <v>77</v>
      </c>
      <c r="C46" s="9"/>
      <c r="D46" s="33">
        <f>D50+D48</f>
        <v>17368.4</v>
      </c>
      <c r="E46" s="33">
        <f>E50+E48</f>
        <v>10277.300000000001</v>
      </c>
    </row>
    <row r="47" spans="1:5" ht="30" customHeight="1">
      <c r="A47" s="6" t="s">
        <v>41</v>
      </c>
      <c r="B47" s="38" t="s">
        <v>77</v>
      </c>
      <c r="C47" s="10" t="s">
        <v>39</v>
      </c>
      <c r="D47" s="33">
        <f>D48</f>
        <v>16882.7</v>
      </c>
      <c r="E47" s="33">
        <f>E48</f>
        <v>9791.6</v>
      </c>
    </row>
    <row r="48" spans="1:5" ht="34.5" customHeight="1">
      <c r="A48" s="6" t="s">
        <v>18</v>
      </c>
      <c r="B48" s="39" t="s">
        <v>77</v>
      </c>
      <c r="C48" s="10" t="s">
        <v>7</v>
      </c>
      <c r="D48" s="34">
        <v>16882.7</v>
      </c>
      <c r="E48" s="34">
        <v>9791.6</v>
      </c>
    </row>
    <row r="49" spans="1:5" ht="18" customHeight="1">
      <c r="A49" s="6" t="s">
        <v>43</v>
      </c>
      <c r="B49" s="39" t="s">
        <v>77</v>
      </c>
      <c r="C49" s="10" t="s">
        <v>42</v>
      </c>
      <c r="D49" s="34">
        <f>D50</f>
        <v>485.7</v>
      </c>
      <c r="E49" s="34">
        <f>E50</f>
        <v>485.7</v>
      </c>
    </row>
    <row r="50" spans="1:5" ht="18" customHeight="1">
      <c r="A50" s="12" t="s">
        <v>12</v>
      </c>
      <c r="B50" s="39" t="s">
        <v>77</v>
      </c>
      <c r="C50" s="10" t="s">
        <v>13</v>
      </c>
      <c r="D50" s="34">
        <v>485.7</v>
      </c>
      <c r="E50" s="34">
        <v>485.7</v>
      </c>
    </row>
    <row r="51" spans="1:5" ht="33" customHeight="1">
      <c r="A51" s="12" t="s">
        <v>67</v>
      </c>
      <c r="B51" s="38" t="s">
        <v>78</v>
      </c>
      <c r="C51" s="9"/>
      <c r="D51" s="33">
        <f>D53</f>
        <v>1216.9</v>
      </c>
      <c r="E51" s="33">
        <f>E53</f>
        <v>134.1</v>
      </c>
    </row>
    <row r="52" spans="1:5" ht="33" customHeight="1">
      <c r="A52" s="12" t="s">
        <v>50</v>
      </c>
      <c r="B52" s="38" t="s">
        <v>78</v>
      </c>
      <c r="C52" s="9" t="s">
        <v>44</v>
      </c>
      <c r="D52" s="33">
        <f>D53</f>
        <v>1216.9</v>
      </c>
      <c r="E52" s="33">
        <f>E53</f>
        <v>134.1</v>
      </c>
    </row>
    <row r="53" spans="1:5" ht="15.75">
      <c r="A53" s="6" t="s">
        <v>21</v>
      </c>
      <c r="B53" s="38" t="s">
        <v>78</v>
      </c>
      <c r="C53" s="9" t="s">
        <v>25</v>
      </c>
      <c r="D53" s="33">
        <v>1216.9</v>
      </c>
      <c r="E53" s="33">
        <v>134.1</v>
      </c>
    </row>
    <row r="54" spans="1:5" ht="34.5" customHeight="1">
      <c r="A54" s="12" t="s">
        <v>62</v>
      </c>
      <c r="B54" s="38" t="s">
        <v>79</v>
      </c>
      <c r="C54" s="9"/>
      <c r="D54" s="33">
        <f>D55</f>
        <v>794</v>
      </c>
      <c r="E54" s="33">
        <f>E55</f>
        <v>732</v>
      </c>
    </row>
    <row r="55" spans="1:5" ht="29.25" customHeight="1">
      <c r="A55" s="6" t="s">
        <v>41</v>
      </c>
      <c r="B55" s="38" t="s">
        <v>79</v>
      </c>
      <c r="C55" s="10" t="s">
        <v>39</v>
      </c>
      <c r="D55" s="33">
        <f>D56</f>
        <v>794</v>
      </c>
      <c r="E55" s="33">
        <f>E56</f>
        <v>732</v>
      </c>
    </row>
    <row r="56" spans="1:5" ht="30.75" customHeight="1">
      <c r="A56" s="6" t="s">
        <v>18</v>
      </c>
      <c r="B56" s="38" t="s">
        <v>79</v>
      </c>
      <c r="C56" s="9" t="s">
        <v>7</v>
      </c>
      <c r="D56" s="33">
        <v>794</v>
      </c>
      <c r="E56" s="33">
        <v>732</v>
      </c>
    </row>
    <row r="57" spans="1:5" ht="21" customHeight="1">
      <c r="A57" s="6" t="s">
        <v>60</v>
      </c>
      <c r="B57" s="38" t="s">
        <v>80</v>
      </c>
      <c r="C57" s="9"/>
      <c r="D57" s="33">
        <f>D59</f>
        <v>4531.8</v>
      </c>
      <c r="E57" s="33">
        <f>E59</f>
        <v>3277</v>
      </c>
    </row>
    <row r="58" spans="1:5" ht="21" customHeight="1">
      <c r="A58" s="6" t="s">
        <v>46</v>
      </c>
      <c r="B58" s="38" t="s">
        <v>80</v>
      </c>
      <c r="C58" s="9" t="s">
        <v>45</v>
      </c>
      <c r="D58" s="33">
        <f>D59</f>
        <v>4531.8</v>
      </c>
      <c r="E58" s="33">
        <f>E59</f>
        <v>3277</v>
      </c>
    </row>
    <row r="59" spans="1:5" ht="31.5" customHeight="1">
      <c r="A59" s="13" t="s">
        <v>10</v>
      </c>
      <c r="B59" s="38" t="s">
        <v>80</v>
      </c>
      <c r="C59" s="9" t="s">
        <v>9</v>
      </c>
      <c r="D59" s="33">
        <v>4531.8</v>
      </c>
      <c r="E59" s="33">
        <v>3277</v>
      </c>
    </row>
    <row r="60" spans="1:5" ht="48" customHeight="1">
      <c r="A60" s="14" t="s">
        <v>1</v>
      </c>
      <c r="B60" s="38" t="s">
        <v>81</v>
      </c>
      <c r="C60" s="9"/>
      <c r="D60" s="33">
        <f>D61</f>
        <v>3952.6</v>
      </c>
      <c r="E60" s="33">
        <f>E61</f>
        <v>3892.1</v>
      </c>
    </row>
    <row r="61" spans="1:5" ht="18" customHeight="1">
      <c r="A61" s="6" t="s">
        <v>46</v>
      </c>
      <c r="B61" s="38" t="s">
        <v>81</v>
      </c>
      <c r="C61" s="9" t="s">
        <v>45</v>
      </c>
      <c r="D61" s="33">
        <f>D62</f>
        <v>3952.6</v>
      </c>
      <c r="E61" s="33">
        <f>E62</f>
        <v>3892.1</v>
      </c>
    </row>
    <row r="62" spans="1:5" ht="32.25" customHeight="1">
      <c r="A62" s="6" t="s">
        <v>52</v>
      </c>
      <c r="B62" s="38" t="s">
        <v>81</v>
      </c>
      <c r="C62" s="9" t="s">
        <v>9</v>
      </c>
      <c r="D62" s="33">
        <v>3952.6</v>
      </c>
      <c r="E62" s="33">
        <v>3892.1</v>
      </c>
    </row>
    <row r="63" spans="1:5" ht="48" customHeight="1">
      <c r="A63" s="13" t="s">
        <v>34</v>
      </c>
      <c r="B63" s="38" t="s">
        <v>82</v>
      </c>
      <c r="C63" s="9"/>
      <c r="D63" s="33">
        <f>D65</f>
        <v>40</v>
      </c>
      <c r="E63" s="33">
        <f>E65</f>
        <v>0</v>
      </c>
    </row>
    <row r="64" spans="1:5" ht="31.5" customHeight="1">
      <c r="A64" s="12" t="s">
        <v>50</v>
      </c>
      <c r="B64" s="38" t="s">
        <v>82</v>
      </c>
      <c r="C64" s="9" t="s">
        <v>44</v>
      </c>
      <c r="D64" s="33">
        <f>D65</f>
        <v>40</v>
      </c>
      <c r="E64" s="33">
        <f>E65</f>
        <v>0</v>
      </c>
    </row>
    <row r="65" spans="1:5" ht="31.5" customHeight="1">
      <c r="A65" s="13" t="s">
        <v>29</v>
      </c>
      <c r="B65" s="38" t="s">
        <v>82</v>
      </c>
      <c r="C65" s="9" t="s">
        <v>16</v>
      </c>
      <c r="D65" s="33">
        <v>40</v>
      </c>
      <c r="E65" s="33">
        <v>0</v>
      </c>
    </row>
    <row r="66" spans="1:5" ht="49.5" customHeight="1">
      <c r="A66" s="6" t="s">
        <v>57</v>
      </c>
      <c r="B66" s="38" t="s">
        <v>83</v>
      </c>
      <c r="C66" s="9"/>
      <c r="D66" s="33">
        <f>D68</f>
        <v>6327.7</v>
      </c>
      <c r="E66" s="33">
        <f>E68</f>
        <v>0</v>
      </c>
    </row>
    <row r="67" spans="1:5" ht="31.5" customHeight="1">
      <c r="A67" s="12" t="s">
        <v>50</v>
      </c>
      <c r="B67" s="38" t="s">
        <v>83</v>
      </c>
      <c r="C67" s="9" t="s">
        <v>44</v>
      </c>
      <c r="D67" s="33">
        <f>D68</f>
        <v>6327.7</v>
      </c>
      <c r="E67" s="33">
        <f>E68</f>
        <v>0</v>
      </c>
    </row>
    <row r="68" spans="1:5" ht="15.75">
      <c r="A68" s="6" t="s">
        <v>21</v>
      </c>
      <c r="B68" s="38" t="s">
        <v>83</v>
      </c>
      <c r="C68" s="9" t="s">
        <v>25</v>
      </c>
      <c r="D68" s="33">
        <v>6327.7</v>
      </c>
      <c r="E68" s="33">
        <v>0</v>
      </c>
    </row>
    <row r="69" spans="1:5" ht="50.25" customHeight="1">
      <c r="A69" s="14" t="s">
        <v>35</v>
      </c>
      <c r="B69" s="38" t="s">
        <v>84</v>
      </c>
      <c r="C69" s="9"/>
      <c r="D69" s="33">
        <f>D73+D75+D71</f>
        <v>2615.5</v>
      </c>
      <c r="E69" s="33">
        <f>E73+E75+E71</f>
        <v>19.5</v>
      </c>
    </row>
    <row r="70" spans="1:5" ht="63.75" customHeight="1">
      <c r="A70" s="6" t="s">
        <v>40</v>
      </c>
      <c r="B70" s="38" t="s">
        <v>84</v>
      </c>
      <c r="C70" s="9" t="s">
        <v>38</v>
      </c>
      <c r="D70" s="33">
        <f>D71</f>
        <v>1335.9</v>
      </c>
      <c r="E70" s="33">
        <f>E71</f>
        <v>19.5</v>
      </c>
    </row>
    <row r="71" spans="1:5" ht="34.5" customHeight="1">
      <c r="A71" s="6" t="s">
        <v>14</v>
      </c>
      <c r="B71" s="38" t="s">
        <v>84</v>
      </c>
      <c r="C71" s="9" t="s">
        <v>6</v>
      </c>
      <c r="D71" s="33">
        <v>1335.9</v>
      </c>
      <c r="E71" s="33">
        <v>19.5</v>
      </c>
    </row>
    <row r="72" spans="1:5" ht="34.5" customHeight="1">
      <c r="A72" s="6" t="s">
        <v>41</v>
      </c>
      <c r="B72" s="38" t="s">
        <v>84</v>
      </c>
      <c r="C72" s="10" t="s">
        <v>39</v>
      </c>
      <c r="D72" s="33">
        <f>D73</f>
        <v>1113.6</v>
      </c>
      <c r="E72" s="33">
        <f>E73</f>
        <v>0</v>
      </c>
    </row>
    <row r="73" spans="1:5" ht="30.75" customHeight="1">
      <c r="A73" s="6" t="s">
        <v>18</v>
      </c>
      <c r="B73" s="38" t="s">
        <v>84</v>
      </c>
      <c r="C73" s="9" t="s">
        <v>7</v>
      </c>
      <c r="D73" s="33">
        <v>1113.6</v>
      </c>
      <c r="E73" s="33">
        <v>0</v>
      </c>
    </row>
    <row r="74" spans="1:5" ht="17.25" customHeight="1">
      <c r="A74" s="6" t="s">
        <v>43</v>
      </c>
      <c r="B74" s="38" t="s">
        <v>84</v>
      </c>
      <c r="C74" s="10" t="s">
        <v>42</v>
      </c>
      <c r="D74" s="33">
        <f>D75</f>
        <v>166</v>
      </c>
      <c r="E74" s="33">
        <f>E75</f>
        <v>0</v>
      </c>
    </row>
    <row r="75" spans="1:5" ht="18" customHeight="1">
      <c r="A75" s="15" t="s">
        <v>12</v>
      </c>
      <c r="B75" s="38" t="s">
        <v>84</v>
      </c>
      <c r="C75" s="9" t="s">
        <v>13</v>
      </c>
      <c r="D75" s="33">
        <v>166</v>
      </c>
      <c r="E75" s="33">
        <v>0</v>
      </c>
    </row>
    <row r="76" spans="1:5" ht="48.75" customHeight="1">
      <c r="A76" s="6" t="s">
        <v>65</v>
      </c>
      <c r="B76" s="38" t="s">
        <v>85</v>
      </c>
      <c r="C76" s="9"/>
      <c r="D76" s="33">
        <f>D82+D78+D80+D84</f>
        <v>52121.59999999999</v>
      </c>
      <c r="E76" s="33">
        <f>E82+E78+E80+E84</f>
        <v>26424.5</v>
      </c>
    </row>
    <row r="77" spans="1:5" ht="62.25" customHeight="1">
      <c r="A77" s="6" t="s">
        <v>40</v>
      </c>
      <c r="B77" s="38" t="s">
        <v>85</v>
      </c>
      <c r="C77" s="9" t="s">
        <v>38</v>
      </c>
      <c r="D77" s="33">
        <f>D78</f>
        <v>8726.2</v>
      </c>
      <c r="E77" s="33">
        <f>E78</f>
        <v>0</v>
      </c>
    </row>
    <row r="78" spans="1:5" ht="18.75" customHeight="1">
      <c r="A78" s="16" t="s">
        <v>22</v>
      </c>
      <c r="B78" s="38" t="s">
        <v>85</v>
      </c>
      <c r="C78" s="9" t="s">
        <v>23</v>
      </c>
      <c r="D78" s="34">
        <v>8726.2</v>
      </c>
      <c r="E78" s="33">
        <v>0</v>
      </c>
    </row>
    <row r="79" spans="1:5" ht="32.25" customHeight="1">
      <c r="A79" s="6" t="s">
        <v>41</v>
      </c>
      <c r="B79" s="38" t="s">
        <v>85</v>
      </c>
      <c r="C79" s="9" t="s">
        <v>39</v>
      </c>
      <c r="D79" s="34">
        <f>D80</f>
        <v>818.5</v>
      </c>
      <c r="E79" s="33">
        <f>E80</f>
        <v>0</v>
      </c>
    </row>
    <row r="80" spans="1:5" ht="33.75" customHeight="1">
      <c r="A80" s="6" t="s">
        <v>18</v>
      </c>
      <c r="B80" s="38" t="s">
        <v>85</v>
      </c>
      <c r="C80" s="9" t="s">
        <v>7</v>
      </c>
      <c r="D80" s="34">
        <v>818.5</v>
      </c>
      <c r="E80" s="33">
        <v>0</v>
      </c>
    </row>
    <row r="81" spans="1:5" ht="33.75" customHeight="1">
      <c r="A81" s="12" t="s">
        <v>50</v>
      </c>
      <c r="B81" s="38" t="s">
        <v>85</v>
      </c>
      <c r="C81" s="9" t="s">
        <v>44</v>
      </c>
      <c r="D81" s="36">
        <f>D82</f>
        <v>42545.7</v>
      </c>
      <c r="E81" s="33">
        <f>E82</f>
        <v>26424.5</v>
      </c>
    </row>
    <row r="82" spans="1:5" ht="18" customHeight="1">
      <c r="A82" s="6" t="s">
        <v>4</v>
      </c>
      <c r="B82" s="38" t="s">
        <v>85</v>
      </c>
      <c r="C82" s="10" t="s">
        <v>8</v>
      </c>
      <c r="D82" s="36">
        <v>42545.7</v>
      </c>
      <c r="E82" s="34">
        <v>26424.5</v>
      </c>
    </row>
    <row r="83" spans="1:5" ht="18" customHeight="1">
      <c r="A83" s="6" t="s">
        <v>43</v>
      </c>
      <c r="B83" s="38" t="s">
        <v>85</v>
      </c>
      <c r="C83" s="10" t="s">
        <v>42</v>
      </c>
      <c r="D83" s="36">
        <f>D84</f>
        <v>31.2</v>
      </c>
      <c r="E83" s="34">
        <f>E84</f>
        <v>0</v>
      </c>
    </row>
    <row r="84" spans="1:5" ht="18" customHeight="1">
      <c r="A84" s="12" t="s">
        <v>12</v>
      </c>
      <c r="B84" s="38" t="s">
        <v>85</v>
      </c>
      <c r="C84" s="10" t="s">
        <v>13</v>
      </c>
      <c r="D84" s="36">
        <v>31.2</v>
      </c>
      <c r="E84" s="34">
        <v>0</v>
      </c>
    </row>
    <row r="85" spans="1:5" ht="51.75" customHeight="1">
      <c r="A85" s="12" t="s">
        <v>66</v>
      </c>
      <c r="B85" s="38" t="s">
        <v>86</v>
      </c>
      <c r="C85" s="9"/>
      <c r="D85" s="33">
        <f>D87</f>
        <v>545.7</v>
      </c>
      <c r="E85" s="33">
        <f>E87</f>
        <v>0</v>
      </c>
    </row>
    <row r="86" spans="1:5" ht="34.5" customHeight="1">
      <c r="A86" s="12" t="s">
        <v>50</v>
      </c>
      <c r="B86" s="38" t="s">
        <v>86</v>
      </c>
      <c r="C86" s="9" t="s">
        <v>44</v>
      </c>
      <c r="D86" s="33">
        <f>D87</f>
        <v>545.7</v>
      </c>
      <c r="E86" s="33">
        <f>E87</f>
        <v>0</v>
      </c>
    </row>
    <row r="87" spans="1:5" ht="17.25" customHeight="1">
      <c r="A87" s="6" t="s">
        <v>21</v>
      </c>
      <c r="B87" s="38" t="s">
        <v>86</v>
      </c>
      <c r="C87" s="9" t="s">
        <v>25</v>
      </c>
      <c r="D87" s="33">
        <v>545.7</v>
      </c>
      <c r="E87" s="34">
        <v>0</v>
      </c>
    </row>
    <row r="88" spans="1:5" ht="66.75" customHeight="1">
      <c r="A88" s="12" t="s">
        <v>68</v>
      </c>
      <c r="B88" s="38" t="s">
        <v>87</v>
      </c>
      <c r="C88" s="9"/>
      <c r="D88" s="33">
        <f>D90</f>
        <v>10</v>
      </c>
      <c r="E88" s="33">
        <f>E90</f>
        <v>0</v>
      </c>
    </row>
    <row r="89" spans="1:5" ht="34.5" customHeight="1">
      <c r="A89" s="12" t="s">
        <v>50</v>
      </c>
      <c r="B89" s="38" t="s">
        <v>87</v>
      </c>
      <c r="C89" s="9" t="s">
        <v>44</v>
      </c>
      <c r="D89" s="33">
        <f>D90</f>
        <v>10</v>
      </c>
      <c r="E89" s="33">
        <f>E90</f>
        <v>0</v>
      </c>
    </row>
    <row r="90" spans="1:5" ht="18" customHeight="1">
      <c r="A90" s="6" t="s">
        <v>21</v>
      </c>
      <c r="B90" s="38" t="s">
        <v>87</v>
      </c>
      <c r="C90" s="9" t="s">
        <v>25</v>
      </c>
      <c r="D90" s="33">
        <v>10</v>
      </c>
      <c r="E90" s="33">
        <v>0</v>
      </c>
    </row>
    <row r="91" spans="1:5" ht="48.75" customHeight="1">
      <c r="A91" s="6" t="s">
        <v>100</v>
      </c>
      <c r="B91" s="38" t="s">
        <v>99</v>
      </c>
      <c r="C91" s="9"/>
      <c r="D91" s="33">
        <f>D93</f>
        <v>20352.8</v>
      </c>
      <c r="E91" s="33">
        <f>E93</f>
        <v>18317.5</v>
      </c>
    </row>
    <row r="92" spans="1:5" ht="30" customHeight="1">
      <c r="A92" s="6" t="s">
        <v>41</v>
      </c>
      <c r="B92" s="38" t="s">
        <v>99</v>
      </c>
      <c r="C92" s="9" t="s">
        <v>39</v>
      </c>
      <c r="D92" s="8">
        <f>D93</f>
        <v>20352.8</v>
      </c>
      <c r="E92" s="8">
        <f>E93</f>
        <v>18317.5</v>
      </c>
    </row>
    <row r="93" spans="1:5" ht="31.5" customHeight="1">
      <c r="A93" s="6" t="s">
        <v>18</v>
      </c>
      <c r="B93" s="38" t="s">
        <v>99</v>
      </c>
      <c r="C93" s="9" t="s">
        <v>7</v>
      </c>
      <c r="D93" s="8">
        <v>20352.8</v>
      </c>
      <c r="E93" s="8">
        <v>18317.5</v>
      </c>
    </row>
    <row r="94" spans="1:5" ht="52.5" customHeight="1">
      <c r="A94" s="6" t="s">
        <v>106</v>
      </c>
      <c r="B94" s="38" t="s">
        <v>104</v>
      </c>
      <c r="C94" s="9" t="s">
        <v>105</v>
      </c>
      <c r="D94" s="33">
        <f>D96</f>
        <v>10271.4</v>
      </c>
      <c r="E94" s="33">
        <f>E96</f>
        <v>8642.8</v>
      </c>
    </row>
    <row r="95" spans="1:5" ht="31.5" customHeight="1">
      <c r="A95" s="6" t="s">
        <v>41</v>
      </c>
      <c r="B95" s="38" t="s">
        <v>104</v>
      </c>
      <c r="C95" s="9" t="s">
        <v>39</v>
      </c>
      <c r="D95" s="8">
        <f>D96</f>
        <v>10271.4</v>
      </c>
      <c r="E95" s="8">
        <f>E96</f>
        <v>8642.8</v>
      </c>
    </row>
    <row r="96" spans="1:5" ht="31.5" customHeight="1">
      <c r="A96" s="6" t="s">
        <v>18</v>
      </c>
      <c r="B96" s="38" t="s">
        <v>104</v>
      </c>
      <c r="C96" s="9" t="s">
        <v>7</v>
      </c>
      <c r="D96" s="8">
        <v>10271.4</v>
      </c>
      <c r="E96" s="8">
        <v>8642.8</v>
      </c>
    </row>
    <row r="97" spans="1:5" ht="60.75" customHeight="1">
      <c r="A97" s="6" t="s">
        <v>114</v>
      </c>
      <c r="B97" s="38" t="s">
        <v>109</v>
      </c>
      <c r="C97" s="9"/>
      <c r="D97" s="33">
        <f>D99</f>
        <v>1838</v>
      </c>
      <c r="E97" s="33">
        <f>E99</f>
        <v>1746.1</v>
      </c>
    </row>
    <row r="98" spans="1:5" ht="48.75" customHeight="1">
      <c r="A98" s="6" t="s">
        <v>112</v>
      </c>
      <c r="B98" s="38" t="s">
        <v>109</v>
      </c>
      <c r="C98" s="9" t="s">
        <v>110</v>
      </c>
      <c r="D98" s="8">
        <f>D99</f>
        <v>1838</v>
      </c>
      <c r="E98" s="8">
        <f>E99</f>
        <v>1746.1</v>
      </c>
    </row>
    <row r="99" spans="1:5" ht="18" customHeight="1">
      <c r="A99" s="6" t="s">
        <v>113</v>
      </c>
      <c r="B99" s="38" t="s">
        <v>109</v>
      </c>
      <c r="C99" s="9" t="s">
        <v>111</v>
      </c>
      <c r="D99" s="8">
        <v>1838</v>
      </c>
      <c r="E99" s="8">
        <v>1746.1</v>
      </c>
    </row>
    <row r="100" spans="1:5" ht="78.75" customHeight="1">
      <c r="A100" s="13" t="s">
        <v>37</v>
      </c>
      <c r="B100" s="38" t="s">
        <v>88</v>
      </c>
      <c r="C100" s="9"/>
      <c r="D100" s="33">
        <f>D102</f>
        <v>5</v>
      </c>
      <c r="E100" s="33">
        <f>E102</f>
        <v>0</v>
      </c>
    </row>
    <row r="101" spans="1:5" ht="34.5" customHeight="1">
      <c r="A101" s="6" t="s">
        <v>41</v>
      </c>
      <c r="B101" s="38" t="s">
        <v>88</v>
      </c>
      <c r="C101" s="9" t="s">
        <v>39</v>
      </c>
      <c r="D101" s="8">
        <f>D102</f>
        <v>5</v>
      </c>
      <c r="E101" s="8">
        <f>E102</f>
        <v>0</v>
      </c>
    </row>
    <row r="102" spans="1:5" ht="33.75" customHeight="1">
      <c r="A102" s="6" t="s">
        <v>18</v>
      </c>
      <c r="B102" s="38" t="s">
        <v>88</v>
      </c>
      <c r="C102" s="9" t="s">
        <v>7</v>
      </c>
      <c r="D102" s="8">
        <v>5</v>
      </c>
      <c r="E102" s="8">
        <v>0</v>
      </c>
    </row>
    <row r="103" spans="1:5" ht="68.25" customHeight="1">
      <c r="A103" s="14" t="s">
        <v>19</v>
      </c>
      <c r="B103" s="38" t="s">
        <v>89</v>
      </c>
      <c r="C103" s="9"/>
      <c r="D103" s="8">
        <f>D105+D107</f>
        <v>1094.8</v>
      </c>
      <c r="E103" s="8">
        <f>E105+E107</f>
        <v>0</v>
      </c>
    </row>
    <row r="104" spans="1:5" ht="63" customHeight="1">
      <c r="A104" s="6" t="s">
        <v>40</v>
      </c>
      <c r="B104" s="39" t="s">
        <v>89</v>
      </c>
      <c r="C104" s="9" t="s">
        <v>38</v>
      </c>
      <c r="D104" s="8">
        <f>D105</f>
        <v>1009.3</v>
      </c>
      <c r="E104" s="8">
        <f>E105</f>
        <v>0</v>
      </c>
    </row>
    <row r="105" spans="1:5" ht="21.75" customHeight="1">
      <c r="A105" s="16" t="s">
        <v>22</v>
      </c>
      <c r="B105" s="39" t="s">
        <v>89</v>
      </c>
      <c r="C105" s="10" t="s">
        <v>23</v>
      </c>
      <c r="D105" s="11">
        <v>1009.3</v>
      </c>
      <c r="E105" s="8">
        <v>0</v>
      </c>
    </row>
    <row r="106" spans="1:5" ht="31.5" customHeight="1">
      <c r="A106" s="6" t="s">
        <v>41</v>
      </c>
      <c r="B106" s="39" t="s">
        <v>89</v>
      </c>
      <c r="C106" s="10" t="s">
        <v>39</v>
      </c>
      <c r="D106" s="11">
        <f>D107</f>
        <v>85.5</v>
      </c>
      <c r="E106" s="8">
        <f>E107</f>
        <v>0</v>
      </c>
    </row>
    <row r="107" spans="1:5" ht="33.75" customHeight="1">
      <c r="A107" s="6" t="s">
        <v>18</v>
      </c>
      <c r="B107" s="39" t="s">
        <v>89</v>
      </c>
      <c r="C107" s="10" t="s">
        <v>7</v>
      </c>
      <c r="D107" s="11">
        <v>85.5</v>
      </c>
      <c r="E107" s="8">
        <v>0</v>
      </c>
    </row>
    <row r="108" spans="1:5" ht="60.75" customHeight="1">
      <c r="A108" s="6" t="s">
        <v>69</v>
      </c>
      <c r="B108" s="39" t="s">
        <v>90</v>
      </c>
      <c r="C108" s="10"/>
      <c r="D108" s="8">
        <f>D109</f>
        <v>3032.5</v>
      </c>
      <c r="E108" s="8">
        <f>E109</f>
        <v>3032.5</v>
      </c>
    </row>
    <row r="109" spans="1:5" ht="17.25" customHeight="1">
      <c r="A109" s="6" t="s">
        <v>43</v>
      </c>
      <c r="B109" s="39" t="s">
        <v>90</v>
      </c>
      <c r="C109" s="10" t="s">
        <v>42</v>
      </c>
      <c r="D109" s="8">
        <f>D110</f>
        <v>3032.5</v>
      </c>
      <c r="E109" s="8">
        <f>E110</f>
        <v>3032.5</v>
      </c>
    </row>
    <row r="110" spans="1:5" ht="67.5" customHeight="1">
      <c r="A110" s="6" t="s">
        <v>11</v>
      </c>
      <c r="B110" s="39" t="s">
        <v>90</v>
      </c>
      <c r="C110" s="10" t="s">
        <v>17</v>
      </c>
      <c r="D110" s="8">
        <v>3032.5</v>
      </c>
      <c r="E110" s="8">
        <v>3032.5</v>
      </c>
    </row>
    <row r="111" spans="1:5" ht="52.5" customHeight="1">
      <c r="A111" s="17" t="s">
        <v>59</v>
      </c>
      <c r="B111" s="38" t="s">
        <v>30</v>
      </c>
      <c r="C111" s="9"/>
      <c r="D111" s="8">
        <f>D112+D116</f>
        <v>9470.1</v>
      </c>
      <c r="E111" s="8">
        <f>E112+E116</f>
        <v>402.1</v>
      </c>
    </row>
    <row r="112" spans="1:5" ht="33" customHeight="1">
      <c r="A112" s="18" t="s">
        <v>49</v>
      </c>
      <c r="B112" s="38" t="s">
        <v>32</v>
      </c>
      <c r="C112" s="9"/>
      <c r="D112" s="8">
        <f>D113</f>
        <v>3991.4</v>
      </c>
      <c r="E112" s="8">
        <f>E113</f>
        <v>324</v>
      </c>
    </row>
    <row r="113" spans="1:5" ht="19.5" customHeight="1">
      <c r="A113" s="18" t="s">
        <v>48</v>
      </c>
      <c r="B113" s="38" t="s">
        <v>32</v>
      </c>
      <c r="C113" s="9" t="s">
        <v>47</v>
      </c>
      <c r="D113" s="8">
        <f>D114+D115</f>
        <v>3991.4</v>
      </c>
      <c r="E113" s="8">
        <f>E114+E115</f>
        <v>324</v>
      </c>
    </row>
    <row r="114" spans="1:5" ht="22.5" customHeight="1">
      <c r="A114" s="18" t="s">
        <v>33</v>
      </c>
      <c r="B114" s="38" t="s">
        <v>32</v>
      </c>
      <c r="C114" s="9" t="s">
        <v>15</v>
      </c>
      <c r="D114" s="8">
        <v>2324</v>
      </c>
      <c r="E114" s="8">
        <v>324</v>
      </c>
    </row>
    <row r="115" spans="1:5" ht="22.5" customHeight="1">
      <c r="A115" s="42" t="s">
        <v>118</v>
      </c>
      <c r="B115" s="38" t="s">
        <v>32</v>
      </c>
      <c r="C115" s="9" t="s">
        <v>117</v>
      </c>
      <c r="D115" s="8">
        <v>1667.4</v>
      </c>
      <c r="E115" s="8">
        <v>0</v>
      </c>
    </row>
    <row r="116" spans="1:5" ht="48" customHeight="1">
      <c r="A116" s="19" t="s">
        <v>54</v>
      </c>
      <c r="B116" s="38" t="s">
        <v>31</v>
      </c>
      <c r="C116" s="9"/>
      <c r="D116" s="8">
        <f>D118+D120+D121</f>
        <v>5478.7</v>
      </c>
      <c r="E116" s="8">
        <f>E117+E119</f>
        <v>78.1</v>
      </c>
    </row>
    <row r="117" spans="1:5" ht="61.5" customHeight="1">
      <c r="A117" s="6" t="s">
        <v>40</v>
      </c>
      <c r="B117" s="38" t="s">
        <v>31</v>
      </c>
      <c r="C117" s="9" t="s">
        <v>38</v>
      </c>
      <c r="D117" s="8">
        <f>D118</f>
        <v>5441.2</v>
      </c>
      <c r="E117" s="8">
        <f>E118</f>
        <v>78.1</v>
      </c>
    </row>
    <row r="118" spans="1:5" ht="31.5" customHeight="1">
      <c r="A118" s="6" t="s">
        <v>14</v>
      </c>
      <c r="B118" s="38" t="s">
        <v>31</v>
      </c>
      <c r="C118" s="9" t="s">
        <v>6</v>
      </c>
      <c r="D118" s="8">
        <v>5441.2</v>
      </c>
      <c r="E118" s="8">
        <v>78.1</v>
      </c>
    </row>
    <row r="119" spans="1:5" ht="35.25" customHeight="1">
      <c r="A119" s="6" t="s">
        <v>41</v>
      </c>
      <c r="B119" s="38" t="s">
        <v>31</v>
      </c>
      <c r="C119" s="9" t="s">
        <v>39</v>
      </c>
      <c r="D119" s="8">
        <f>D120</f>
        <v>37.4</v>
      </c>
      <c r="E119" s="8">
        <f>E120</f>
        <v>0</v>
      </c>
    </row>
    <row r="120" spans="1:5" ht="32.25" customHeight="1">
      <c r="A120" s="6" t="s">
        <v>18</v>
      </c>
      <c r="B120" s="38" t="s">
        <v>31</v>
      </c>
      <c r="C120" s="9" t="s">
        <v>7</v>
      </c>
      <c r="D120" s="8">
        <v>37.4</v>
      </c>
      <c r="E120" s="8">
        <v>0</v>
      </c>
    </row>
    <row r="121" spans="1:5" ht="18.75" customHeight="1">
      <c r="A121" s="6" t="s">
        <v>43</v>
      </c>
      <c r="B121" s="38" t="s">
        <v>31</v>
      </c>
      <c r="C121" s="9" t="s">
        <v>42</v>
      </c>
      <c r="D121" s="8">
        <f>D122</f>
        <v>0.1</v>
      </c>
      <c r="E121" s="8">
        <f>E122</f>
        <v>0</v>
      </c>
    </row>
    <row r="122" spans="1:5" ht="21.75" customHeight="1">
      <c r="A122" s="12" t="s">
        <v>12</v>
      </c>
      <c r="B122" s="38" t="s">
        <v>31</v>
      </c>
      <c r="C122" s="9" t="s">
        <v>13</v>
      </c>
      <c r="D122" s="8">
        <v>0.1</v>
      </c>
      <c r="E122" s="8">
        <v>0</v>
      </c>
    </row>
    <row r="123" spans="1:5" ht="48" customHeight="1">
      <c r="A123" s="6" t="s">
        <v>120</v>
      </c>
      <c r="B123" s="38" t="s">
        <v>103</v>
      </c>
      <c r="C123" s="9"/>
      <c r="D123" s="8">
        <f>D124</f>
        <v>8804.9</v>
      </c>
      <c r="E123" s="8">
        <f>E124</f>
        <v>8364.7</v>
      </c>
    </row>
    <row r="124" spans="1:5" ht="32.25" customHeight="1">
      <c r="A124" s="6" t="s">
        <v>41</v>
      </c>
      <c r="B124" s="38" t="s">
        <v>103</v>
      </c>
      <c r="C124" s="9" t="s">
        <v>39</v>
      </c>
      <c r="D124" s="8">
        <f>D125</f>
        <v>8804.9</v>
      </c>
      <c r="E124" s="8">
        <f>E125</f>
        <v>8364.7</v>
      </c>
    </row>
    <row r="125" spans="1:5" ht="32.25" customHeight="1">
      <c r="A125" s="6" t="s">
        <v>18</v>
      </c>
      <c r="B125" s="38" t="s">
        <v>103</v>
      </c>
      <c r="C125" s="9" t="s">
        <v>7</v>
      </c>
      <c r="D125" s="8">
        <v>8804.9</v>
      </c>
      <c r="E125" s="8">
        <v>8364.7</v>
      </c>
    </row>
    <row r="126" spans="1:5" ht="48" customHeight="1">
      <c r="A126" s="6" t="s">
        <v>55</v>
      </c>
      <c r="B126" s="38" t="s">
        <v>53</v>
      </c>
      <c r="C126" s="9"/>
      <c r="D126" s="8">
        <f>D127</f>
        <v>14.1</v>
      </c>
      <c r="E126" s="8">
        <f>E127</f>
        <v>0</v>
      </c>
    </row>
    <row r="127" spans="1:5" ht="35.25" customHeight="1">
      <c r="A127" s="6" t="s">
        <v>41</v>
      </c>
      <c r="B127" s="38" t="s">
        <v>53</v>
      </c>
      <c r="C127" s="9" t="s">
        <v>39</v>
      </c>
      <c r="D127" s="8">
        <f>D128</f>
        <v>14.1</v>
      </c>
      <c r="E127" s="8">
        <f>E128</f>
        <v>0</v>
      </c>
    </row>
    <row r="128" spans="1:5" ht="34.5" customHeight="1">
      <c r="A128" s="6" t="s">
        <v>18</v>
      </c>
      <c r="B128" s="38" t="s">
        <v>53</v>
      </c>
      <c r="C128" s="9" t="s">
        <v>7</v>
      </c>
      <c r="D128" s="8">
        <v>14.1</v>
      </c>
      <c r="E128" s="8">
        <v>0</v>
      </c>
    </row>
    <row r="129" spans="1:5" ht="19.5" customHeight="1">
      <c r="A129" s="20" t="s">
        <v>27</v>
      </c>
      <c r="B129" s="40" t="s">
        <v>91</v>
      </c>
      <c r="C129" s="7"/>
      <c r="D129" s="21">
        <f>D130+D144+D152+D137+D149</f>
        <v>44579.2</v>
      </c>
      <c r="E129" s="21">
        <f>E130+E144+E152+E137+E149</f>
        <v>24699.100000000002</v>
      </c>
    </row>
    <row r="130" spans="1:5" ht="19.5" customHeight="1">
      <c r="A130" s="13" t="s">
        <v>121</v>
      </c>
      <c r="B130" s="39" t="s">
        <v>92</v>
      </c>
      <c r="C130" s="9"/>
      <c r="D130" s="8">
        <f>D132+D134+D136</f>
        <v>20299.5</v>
      </c>
      <c r="E130" s="32">
        <f>E131+E133+E135</f>
        <v>2380.9</v>
      </c>
    </row>
    <row r="131" spans="1:5" ht="62.25" customHeight="1">
      <c r="A131" s="6" t="s">
        <v>40</v>
      </c>
      <c r="B131" s="39" t="s">
        <v>92</v>
      </c>
      <c r="C131" s="9" t="s">
        <v>38</v>
      </c>
      <c r="D131" s="8">
        <f>D132</f>
        <v>19811</v>
      </c>
      <c r="E131" s="8">
        <f>E132</f>
        <v>2046.5</v>
      </c>
    </row>
    <row r="132" spans="1:5" ht="30" customHeight="1">
      <c r="A132" s="6" t="s">
        <v>14</v>
      </c>
      <c r="B132" s="39" t="s">
        <v>92</v>
      </c>
      <c r="C132" s="9" t="s">
        <v>6</v>
      </c>
      <c r="D132" s="8">
        <v>19811</v>
      </c>
      <c r="E132" s="8">
        <v>2046.5</v>
      </c>
    </row>
    <row r="133" spans="1:5" ht="32.25" customHeight="1">
      <c r="A133" s="6" t="s">
        <v>41</v>
      </c>
      <c r="B133" s="39" t="s">
        <v>92</v>
      </c>
      <c r="C133" s="9" t="s">
        <v>39</v>
      </c>
      <c r="D133" s="8">
        <f>D134</f>
        <v>468</v>
      </c>
      <c r="E133" s="8">
        <f>E134</f>
        <v>334.4</v>
      </c>
    </row>
    <row r="134" spans="1:5" ht="31.5" customHeight="1">
      <c r="A134" s="6" t="s">
        <v>18</v>
      </c>
      <c r="B134" s="39" t="s">
        <v>92</v>
      </c>
      <c r="C134" s="9" t="s">
        <v>7</v>
      </c>
      <c r="D134" s="8">
        <v>468</v>
      </c>
      <c r="E134" s="8">
        <v>334.4</v>
      </c>
    </row>
    <row r="135" spans="1:5" ht="16.5" customHeight="1">
      <c r="A135" s="6" t="s">
        <v>43</v>
      </c>
      <c r="B135" s="39" t="s">
        <v>92</v>
      </c>
      <c r="C135" s="9" t="s">
        <v>42</v>
      </c>
      <c r="D135" s="8">
        <f>D136</f>
        <v>20.5</v>
      </c>
      <c r="E135" s="8">
        <f>E136</f>
        <v>0</v>
      </c>
    </row>
    <row r="136" spans="1:5" ht="16.5" customHeight="1">
      <c r="A136" s="12" t="s">
        <v>12</v>
      </c>
      <c r="B136" s="39" t="s">
        <v>92</v>
      </c>
      <c r="C136" s="9" t="s">
        <v>13</v>
      </c>
      <c r="D136" s="8">
        <v>20.5</v>
      </c>
      <c r="E136" s="8">
        <v>0</v>
      </c>
    </row>
    <row r="137" spans="1:5" ht="32.25" customHeight="1">
      <c r="A137" s="6" t="s">
        <v>36</v>
      </c>
      <c r="B137" s="38" t="s">
        <v>93</v>
      </c>
      <c r="C137" s="9"/>
      <c r="D137" s="8">
        <f>D139+D141+D143</f>
        <v>3881.6</v>
      </c>
      <c r="E137" s="8">
        <f>E139+E141+E143</f>
        <v>3348.4</v>
      </c>
    </row>
    <row r="138" spans="1:5" ht="61.5" customHeight="1">
      <c r="A138" s="6" t="s">
        <v>40</v>
      </c>
      <c r="B138" s="38" t="s">
        <v>93</v>
      </c>
      <c r="C138" s="9" t="s">
        <v>38</v>
      </c>
      <c r="D138" s="8">
        <f>D139</f>
        <v>2985.7</v>
      </c>
      <c r="E138" s="8">
        <f>E139</f>
        <v>2793.9</v>
      </c>
    </row>
    <row r="139" spans="1:5" ht="21.75" customHeight="1">
      <c r="A139" s="6" t="s">
        <v>22</v>
      </c>
      <c r="B139" s="38" t="s">
        <v>93</v>
      </c>
      <c r="C139" s="9" t="s">
        <v>23</v>
      </c>
      <c r="D139" s="8">
        <v>2985.7</v>
      </c>
      <c r="E139" s="8">
        <v>2793.9</v>
      </c>
    </row>
    <row r="140" spans="1:5" ht="32.25" customHeight="1">
      <c r="A140" s="6" t="s">
        <v>41</v>
      </c>
      <c r="B140" s="38" t="s">
        <v>93</v>
      </c>
      <c r="C140" s="9" t="s">
        <v>39</v>
      </c>
      <c r="D140" s="8">
        <f>D141</f>
        <v>892</v>
      </c>
      <c r="E140" s="8">
        <f>E141</f>
        <v>550.6</v>
      </c>
    </row>
    <row r="141" spans="1:5" ht="28.5" customHeight="1">
      <c r="A141" s="6" t="s">
        <v>18</v>
      </c>
      <c r="B141" s="38" t="s">
        <v>93</v>
      </c>
      <c r="C141" s="9" t="s">
        <v>7</v>
      </c>
      <c r="D141" s="8">
        <v>892</v>
      </c>
      <c r="E141" s="8">
        <v>550.6</v>
      </c>
    </row>
    <row r="142" spans="1:5" ht="17.25" customHeight="1">
      <c r="A142" s="6" t="s">
        <v>43</v>
      </c>
      <c r="B142" s="38" t="s">
        <v>93</v>
      </c>
      <c r="C142" s="9" t="s">
        <v>42</v>
      </c>
      <c r="D142" s="8">
        <f>D143</f>
        <v>3.9</v>
      </c>
      <c r="E142" s="8">
        <f>E143</f>
        <v>3.9</v>
      </c>
    </row>
    <row r="143" spans="1:5" ht="19.5" customHeight="1">
      <c r="A143" s="13" t="s">
        <v>12</v>
      </c>
      <c r="B143" s="38" t="s">
        <v>93</v>
      </c>
      <c r="C143" s="9" t="s">
        <v>13</v>
      </c>
      <c r="D143" s="8">
        <v>3.9</v>
      </c>
      <c r="E143" s="8">
        <v>3.9</v>
      </c>
    </row>
    <row r="144" spans="1:5" ht="31.5">
      <c r="A144" s="13" t="s">
        <v>20</v>
      </c>
      <c r="B144" s="38" t="s">
        <v>94</v>
      </c>
      <c r="C144" s="9"/>
      <c r="D144" s="8">
        <f>D147+D145</f>
        <v>268.1</v>
      </c>
      <c r="E144" s="8">
        <f>E147+E145</f>
        <v>11.7</v>
      </c>
    </row>
    <row r="145" spans="1:5" ht="31.5">
      <c r="A145" s="6" t="s">
        <v>41</v>
      </c>
      <c r="B145" s="38" t="s">
        <v>94</v>
      </c>
      <c r="C145" s="9" t="s">
        <v>39</v>
      </c>
      <c r="D145" s="8">
        <f>D146</f>
        <v>251.1</v>
      </c>
      <c r="E145" s="8">
        <f>E146</f>
        <v>11.7</v>
      </c>
    </row>
    <row r="146" spans="1:5" ht="31.5">
      <c r="A146" s="6" t="s">
        <v>18</v>
      </c>
      <c r="B146" s="38" t="s">
        <v>94</v>
      </c>
      <c r="C146" s="9" t="s">
        <v>7</v>
      </c>
      <c r="D146" s="8">
        <v>251.1</v>
      </c>
      <c r="E146" s="8">
        <v>11.7</v>
      </c>
    </row>
    <row r="147" spans="1:5" ht="15.75">
      <c r="A147" s="6" t="s">
        <v>43</v>
      </c>
      <c r="B147" s="38" t="s">
        <v>94</v>
      </c>
      <c r="C147" s="9" t="s">
        <v>42</v>
      </c>
      <c r="D147" s="8">
        <f>D148</f>
        <v>17</v>
      </c>
      <c r="E147" s="8">
        <f>E148</f>
        <v>0</v>
      </c>
    </row>
    <row r="148" spans="1:5" ht="17.25" customHeight="1">
      <c r="A148" s="13" t="s">
        <v>12</v>
      </c>
      <c r="B148" s="38" t="s">
        <v>94</v>
      </c>
      <c r="C148" s="9" t="s">
        <v>13</v>
      </c>
      <c r="D148" s="8">
        <v>17</v>
      </c>
      <c r="E148" s="8">
        <v>0</v>
      </c>
    </row>
    <row r="149" spans="1:5" ht="30.75" customHeight="1">
      <c r="A149" s="13" t="s">
        <v>98</v>
      </c>
      <c r="B149" s="38" t="s">
        <v>97</v>
      </c>
      <c r="C149" s="9"/>
      <c r="D149" s="8">
        <f>D150</f>
        <v>2040.2</v>
      </c>
      <c r="E149" s="8">
        <f>E150</f>
        <v>929.4</v>
      </c>
    </row>
    <row r="150" spans="1:5" ht="32.25" customHeight="1">
      <c r="A150" s="6" t="s">
        <v>41</v>
      </c>
      <c r="B150" s="38" t="s">
        <v>97</v>
      </c>
      <c r="C150" s="9" t="s">
        <v>39</v>
      </c>
      <c r="D150" s="8">
        <f>D151</f>
        <v>2040.2</v>
      </c>
      <c r="E150" s="8">
        <f>E151</f>
        <v>929.4</v>
      </c>
    </row>
    <row r="151" spans="1:5" ht="29.25" customHeight="1">
      <c r="A151" s="6" t="s">
        <v>18</v>
      </c>
      <c r="B151" s="38" t="s">
        <v>97</v>
      </c>
      <c r="C151" s="9" t="s">
        <v>7</v>
      </c>
      <c r="D151" s="8">
        <v>2040.2</v>
      </c>
      <c r="E151" s="8">
        <v>929.4</v>
      </c>
    </row>
    <row r="152" spans="1:5" ht="23.25" customHeight="1">
      <c r="A152" s="6" t="s">
        <v>24</v>
      </c>
      <c r="B152" s="39" t="s">
        <v>95</v>
      </c>
      <c r="C152" s="9"/>
      <c r="D152" s="8">
        <f>D153+D155+D157+D162+D160</f>
        <v>18089.800000000003</v>
      </c>
      <c r="E152" s="8">
        <f>E153+E155+E157+E162+E160</f>
        <v>18028.7</v>
      </c>
    </row>
    <row r="153" spans="1:5" ht="62.25" customHeight="1">
      <c r="A153" s="6" t="s">
        <v>40</v>
      </c>
      <c r="B153" s="39" t="s">
        <v>95</v>
      </c>
      <c r="C153" s="9" t="s">
        <v>38</v>
      </c>
      <c r="D153" s="8">
        <f>D154</f>
        <v>1726.7</v>
      </c>
      <c r="E153" s="8">
        <f>E154</f>
        <v>1726.7</v>
      </c>
    </row>
    <row r="154" spans="1:5" ht="18" customHeight="1">
      <c r="A154" s="6" t="s">
        <v>22</v>
      </c>
      <c r="B154" s="39" t="s">
        <v>95</v>
      </c>
      <c r="C154" s="9" t="s">
        <v>23</v>
      </c>
      <c r="D154" s="8">
        <v>1726.7</v>
      </c>
      <c r="E154" s="8">
        <v>1726.7</v>
      </c>
    </row>
    <row r="155" spans="1:5" ht="32.25" customHeight="1">
      <c r="A155" s="6" t="s">
        <v>41</v>
      </c>
      <c r="B155" s="39" t="s">
        <v>95</v>
      </c>
      <c r="C155" s="9" t="s">
        <v>39</v>
      </c>
      <c r="D155" s="8">
        <f>D156</f>
        <v>199</v>
      </c>
      <c r="E155" s="8">
        <f>E156</f>
        <v>199</v>
      </c>
    </row>
    <row r="156" spans="1:5" ht="36.75" customHeight="1">
      <c r="A156" s="6" t="s">
        <v>18</v>
      </c>
      <c r="B156" s="39" t="s">
        <v>95</v>
      </c>
      <c r="C156" s="9" t="s">
        <v>7</v>
      </c>
      <c r="D156" s="8">
        <v>199</v>
      </c>
      <c r="E156" s="8">
        <v>199</v>
      </c>
    </row>
    <row r="157" spans="1:5" ht="18" customHeight="1">
      <c r="A157" s="6" t="s">
        <v>46</v>
      </c>
      <c r="B157" s="39" t="s">
        <v>95</v>
      </c>
      <c r="C157" s="9" t="s">
        <v>45</v>
      </c>
      <c r="D157" s="8">
        <f>D159+D158</f>
        <v>11165.2</v>
      </c>
      <c r="E157" s="8">
        <f>E159+E158</f>
        <v>11104.099999999999</v>
      </c>
    </row>
    <row r="158" spans="1:5" ht="15" customHeight="1">
      <c r="A158" s="6" t="s">
        <v>108</v>
      </c>
      <c r="B158" s="39" t="s">
        <v>95</v>
      </c>
      <c r="C158" s="9" t="s">
        <v>107</v>
      </c>
      <c r="D158" s="8">
        <v>6332.8</v>
      </c>
      <c r="E158" s="8">
        <v>6271.7</v>
      </c>
    </row>
    <row r="159" spans="1:5" ht="33" customHeight="1">
      <c r="A159" s="13" t="s">
        <v>52</v>
      </c>
      <c r="B159" s="39" t="s">
        <v>95</v>
      </c>
      <c r="C159" s="10" t="s">
        <v>9</v>
      </c>
      <c r="D159" s="11">
        <v>4832.4</v>
      </c>
      <c r="E159" s="8">
        <v>4832.4</v>
      </c>
    </row>
    <row r="160" spans="1:5" ht="44.25" customHeight="1">
      <c r="A160" s="13" t="s">
        <v>112</v>
      </c>
      <c r="B160" s="39" t="s">
        <v>95</v>
      </c>
      <c r="C160" s="10" t="s">
        <v>110</v>
      </c>
      <c r="D160" s="11">
        <f>D161</f>
        <v>4998.8</v>
      </c>
      <c r="E160" s="11">
        <f>E161</f>
        <v>4998.8</v>
      </c>
    </row>
    <row r="161" spans="1:5" ht="21" customHeight="1">
      <c r="A161" s="13" t="s">
        <v>113</v>
      </c>
      <c r="B161" s="39" t="s">
        <v>95</v>
      </c>
      <c r="C161" s="10" t="s">
        <v>111</v>
      </c>
      <c r="D161" s="8">
        <v>4998.8</v>
      </c>
      <c r="E161" s="11">
        <v>4998.8</v>
      </c>
    </row>
    <row r="162" spans="1:5" ht="15.75">
      <c r="A162" s="6" t="s">
        <v>43</v>
      </c>
      <c r="B162" s="39" t="s">
        <v>95</v>
      </c>
      <c r="C162" s="10" t="s">
        <v>42</v>
      </c>
      <c r="D162" s="11">
        <f>D163</f>
        <v>0.1</v>
      </c>
      <c r="E162" s="11">
        <f>E163</f>
        <v>0.1</v>
      </c>
    </row>
    <row r="163" spans="1:5" ht="21.75" customHeight="1">
      <c r="A163" s="12" t="s">
        <v>12</v>
      </c>
      <c r="B163" s="39" t="s">
        <v>95</v>
      </c>
      <c r="C163" s="9" t="s">
        <v>13</v>
      </c>
      <c r="D163" s="8">
        <v>0.1</v>
      </c>
      <c r="E163" s="11">
        <v>0.1</v>
      </c>
    </row>
    <row r="164" spans="1:5" ht="15.75">
      <c r="A164" s="47" t="s">
        <v>122</v>
      </c>
      <c r="B164" s="48"/>
      <c r="C164" s="49"/>
      <c r="D164" s="50">
        <f>D8+D17+D20+D27+D32+D35+D46+D51+D54+D57+D60+D66+D69+D76+D85+D88+D103+D63+D111+D129+D100+D38+D126+D108+D91+D43+D123+D94+D97</f>
        <v>210207</v>
      </c>
      <c r="E164" s="50">
        <f>E8+E17+E20+E27+E32+E35+E46+E51+E54+E57+E60+E66+E69+E76+E85+E88+E103+E63+E111+E129+E100+E38+E126+E108+E91+E43+E123+E94+E97</f>
        <v>112167.1</v>
      </c>
    </row>
    <row r="165" spans="1:5" ht="15.75">
      <c r="A165" s="43"/>
      <c r="B165" s="43"/>
      <c r="C165" s="43"/>
      <c r="D165" s="43"/>
      <c r="E165" s="45"/>
    </row>
    <row r="166" spans="1:5" ht="12.75">
      <c r="A166" s="44"/>
      <c r="B166" s="44"/>
      <c r="C166" s="44"/>
      <c r="D166" s="44"/>
      <c r="E166" s="46"/>
    </row>
  </sheetData>
  <sheetProtection/>
  <autoFilter ref="A7:E164"/>
  <mergeCells count="1">
    <mergeCell ref="A5:E5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nachbudget</cp:lastModifiedBy>
  <cp:lastPrinted>2020-03-10T10:07:24Z</cp:lastPrinted>
  <dcterms:created xsi:type="dcterms:W3CDTF">1996-10-08T23:32:33Z</dcterms:created>
  <dcterms:modified xsi:type="dcterms:W3CDTF">2020-03-10T10:07:41Z</dcterms:modified>
  <cp:category/>
  <cp:version/>
  <cp:contentType/>
  <cp:contentStatus/>
</cp:coreProperties>
</file>